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5" yWindow="60" windowWidth="16125" windowHeight="12765" tabRatio="725"/>
  </bookViews>
  <sheets>
    <sheet name="Deer Creek" sheetId="42" r:id="rId1"/>
  </sheets>
  <calcPr calcId="145621"/>
</workbook>
</file>

<file path=xl/calcChain.xml><?xml version="1.0" encoding="utf-8"?>
<calcChain xmlns="http://schemas.openxmlformats.org/spreadsheetml/2006/main">
  <c r="F35" i="42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  <c r="E4"/>
  <c r="C4"/>
  <c r="D36" l="1"/>
  <c r="F36"/>
</calcChain>
</file>

<file path=xl/sharedStrings.xml><?xml version="1.0" encoding="utf-8"?>
<sst xmlns="http://schemas.openxmlformats.org/spreadsheetml/2006/main" count="73" uniqueCount="71">
  <si>
    <t>acres</t>
  </si>
  <si>
    <t>#/acre</t>
  </si>
  <si>
    <t>Scientific Name</t>
  </si>
  <si>
    <t>Common Name</t>
  </si>
  <si>
    <t>common yarrow</t>
  </si>
  <si>
    <t>spike bentgrass</t>
  </si>
  <si>
    <t>showy milkweed</t>
  </si>
  <si>
    <t>American sloughgrass</t>
  </si>
  <si>
    <t>Alaska brome</t>
  </si>
  <si>
    <t>California oatgrass</t>
  </si>
  <si>
    <t>tufted hairgrass</t>
  </si>
  <si>
    <t>elegant calicoflower</t>
  </si>
  <si>
    <t>blue wildrye</t>
  </si>
  <si>
    <t>denseflower willowherb</t>
  </si>
  <si>
    <t>Puget Sound gumweed</t>
  </si>
  <si>
    <t>meadow barley</t>
  </si>
  <si>
    <t>poverty rush</t>
  </si>
  <si>
    <t>barestem biscuitroot</t>
  </si>
  <si>
    <t>American bird's-foot trefoil</t>
  </si>
  <si>
    <t>bigleaf lupine</t>
  </si>
  <si>
    <t>river lupine</t>
  </si>
  <si>
    <t>slender cinquefoil</t>
  </si>
  <si>
    <t>common selfheal</t>
  </si>
  <si>
    <t>prairie burnet</t>
  </si>
  <si>
    <t>Oregon saxifrage</t>
  </si>
  <si>
    <t>Hall's aster</t>
  </si>
  <si>
    <t>mule ears</t>
  </si>
  <si>
    <t>lbs</t>
  </si>
  <si>
    <t>Deschampsia elongata</t>
  </si>
  <si>
    <t>slender hairgrass</t>
  </si>
  <si>
    <t>Nelson's checkermallow</t>
  </si>
  <si>
    <t>lbs/acre/       species</t>
  </si>
  <si>
    <t>farewell-to-spring</t>
  </si>
  <si>
    <t>one-sided sedge</t>
  </si>
  <si>
    <t>fragrant popcornflower</t>
  </si>
  <si>
    <t>woolly sunflower</t>
  </si>
  <si>
    <t>Total Lbs:</t>
  </si>
  <si>
    <t>western buttercup</t>
  </si>
  <si>
    <t>Achillea millefolium</t>
  </si>
  <si>
    <t>Agrostis exarata</t>
  </si>
  <si>
    <t>Asclepias speciosa</t>
  </si>
  <si>
    <t>Beckmannia syzigachne</t>
  </si>
  <si>
    <t>Bromus sitchensis</t>
  </si>
  <si>
    <t>Carex unilateralis</t>
  </si>
  <si>
    <t>Clarkia amoena var. lindleyi</t>
  </si>
  <si>
    <t>Danthonia californica</t>
  </si>
  <si>
    <t xml:space="preserve">Deschampsia cespitosa </t>
  </si>
  <si>
    <t xml:space="preserve">Downingia elegans </t>
  </si>
  <si>
    <t xml:space="preserve">Elymus glaucus </t>
  </si>
  <si>
    <t>Epilobium densiflorum</t>
  </si>
  <si>
    <t xml:space="preserve">Eriophyllum lanatum </t>
  </si>
  <si>
    <t xml:space="preserve">Grindelia integrifolia  </t>
  </si>
  <si>
    <t xml:space="preserve">Hordeum brachyantherum </t>
  </si>
  <si>
    <t xml:space="preserve">Juncus occidentalis (tenuis) </t>
  </si>
  <si>
    <t xml:space="preserve">Lomatium nudicaule </t>
  </si>
  <si>
    <t>Lotus unifoliolatus (purshianus)</t>
  </si>
  <si>
    <t>Lupinus polyphyllus</t>
  </si>
  <si>
    <t xml:space="preserve">Lupinus rivularis </t>
  </si>
  <si>
    <t xml:space="preserve">Plagiobothrys figuratus </t>
  </si>
  <si>
    <t>Potentilla gracilis</t>
  </si>
  <si>
    <t>Prunella vulgaris var. lanceolata</t>
  </si>
  <si>
    <t>Ranunculus occidentalis</t>
  </si>
  <si>
    <t>Sanguisorba occidentale</t>
  </si>
  <si>
    <t>Saxifraga oregana</t>
  </si>
  <si>
    <t xml:space="preserve">Sidalcea nelsoniana </t>
  </si>
  <si>
    <t xml:space="preserve">Symphyotrichum (Aster) hallii </t>
  </si>
  <si>
    <t xml:space="preserve">Wyethia angustifolia </t>
  </si>
  <si>
    <t>Area</t>
  </si>
  <si>
    <t>Wet Prairie</t>
  </si>
  <si>
    <t>Fire line</t>
  </si>
  <si>
    <t>Deer Creek seed mixes 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</si>
</sst>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"/>
  </numFmts>
  <fonts count="15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4"/>
      <color rgb="FF9C6500"/>
      <name val="Arial"/>
      <family val="2"/>
    </font>
    <font>
      <sz val="14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44" fontId="3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2" fontId="3" fillId="0" borderId="1" xfId="2" applyNumberFormat="1" applyFont="1" applyFill="1" applyBorder="1" applyAlignment="1">
      <alignment horizontal="center" wrapText="1"/>
    </xf>
    <xf numFmtId="164" fontId="3" fillId="0" borderId="1" xfId="2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4" fontId="3" fillId="0" borderId="1" xfId="2" applyNumberFormat="1" applyFill="1" applyBorder="1" applyAlignment="1">
      <alignment horizontal="center"/>
    </xf>
    <xf numFmtId="0" fontId="3" fillId="0" borderId="1" xfId="2" applyFill="1" applyBorder="1" applyAlignment="1">
      <alignment horizontal="center"/>
    </xf>
    <xf numFmtId="0" fontId="6" fillId="0" borderId="1" xfId="4" applyFont="1" applyFill="1" applyBorder="1" applyAlignment="1">
      <alignment wrapText="1"/>
    </xf>
    <xf numFmtId="0" fontId="8" fillId="0" borderId="1" xfId="4" applyFont="1" applyFill="1" applyBorder="1" applyAlignment="1">
      <alignment horizontal="left" vertical="top" wrapText="1"/>
    </xf>
    <xf numFmtId="0" fontId="9" fillId="0" borderId="0" xfId="2" applyFont="1" applyFill="1" applyBorder="1" applyAlignment="1">
      <alignment horizontal="right"/>
    </xf>
    <xf numFmtId="0" fontId="10" fillId="0" borderId="0" xfId="0" applyFont="1" applyFill="1" applyBorder="1"/>
    <xf numFmtId="0" fontId="0" fillId="0" borderId="0" xfId="0" applyFill="1" applyBorder="1" applyAlignment="1">
      <alignment horizontal="center"/>
    </xf>
    <xf numFmtId="0" fontId="7" fillId="0" borderId="1" xfId="5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8" fillId="0" borderId="1" xfId="4" applyFont="1" applyFill="1" applyBorder="1" applyAlignment="1">
      <alignment vertical="top" wrapText="1"/>
    </xf>
    <xf numFmtId="2" fontId="9" fillId="0" borderId="1" xfId="2" applyNumberFormat="1" applyFont="1" applyFill="1" applyBorder="1" applyAlignment="1">
      <alignment vertical="top"/>
    </xf>
    <xf numFmtId="2" fontId="3" fillId="0" borderId="1" xfId="2" applyNumberFormat="1" applyFont="1" applyFill="1" applyBorder="1" applyAlignment="1"/>
    <xf numFmtId="0" fontId="12" fillId="0" borderId="1" xfId="0" applyFont="1" applyFill="1" applyBorder="1" applyAlignment="1">
      <alignment vertical="top"/>
    </xf>
    <xf numFmtId="0" fontId="11" fillId="0" borderId="1" xfId="0" applyFont="1" applyFill="1" applyBorder="1" applyAlignment="1"/>
    <xf numFmtId="0" fontId="8" fillId="0" borderId="1" xfId="6" applyFont="1" applyFill="1" applyBorder="1" applyAlignment="1">
      <alignment vertical="top" wrapText="1"/>
    </xf>
    <xf numFmtId="0" fontId="6" fillId="0" borderId="1" xfId="6" applyFont="1" applyFill="1" applyBorder="1" applyAlignment="1">
      <alignment wrapText="1"/>
    </xf>
    <xf numFmtId="0" fontId="6" fillId="0" borderId="1" xfId="4" applyFont="1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0" fontId="1" fillId="0" borderId="1" xfId="1" applyFill="1" applyBorder="1" applyAlignment="1">
      <alignment horizontal="right"/>
    </xf>
    <xf numFmtId="0" fontId="3" fillId="0" borderId="1" xfId="2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0">
    <cellStyle name="Currency 2" xfId="3"/>
    <cellStyle name="Currency 2 2" xfId="8"/>
    <cellStyle name="Neutral" xfId="1" builtinId="28"/>
    <cellStyle name="Normal" xfId="0" builtinId="0"/>
    <cellStyle name="Normal 2" xfId="2"/>
    <cellStyle name="Normal 3" xfId="7"/>
    <cellStyle name="Normal 3 2" xfId="9"/>
    <cellStyle name="Normal_Sheet3" xfId="4"/>
    <cellStyle name="Normal_up" xfId="5"/>
    <cellStyle name="Normal_wet redo" xfId="6"/>
  </cellStyles>
  <dxfs count="0"/>
  <tableStyles count="0" defaultTableStyle="TableStyleMedium9" defaultPivotStyle="PivotStyleLight16"/>
  <colors>
    <mruColors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" cy="7620"/>
    <xdr:sp macro="" textlink="">
      <xdr:nvSpPr>
        <xdr:cNvPr id="2" name="AutoShape 54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" cy="7620"/>
    <xdr:sp macro="" textlink="">
      <xdr:nvSpPr>
        <xdr:cNvPr id="3" name="AutoShape 55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" cy="7620"/>
    <xdr:sp macro="" textlink="">
      <xdr:nvSpPr>
        <xdr:cNvPr id="4" name="AutoShape 56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" cy="7620"/>
    <xdr:sp macro="" textlink="">
      <xdr:nvSpPr>
        <xdr:cNvPr id="5" name="AutoShape 57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" cy="7620"/>
    <xdr:sp macro="" textlink="">
      <xdr:nvSpPr>
        <xdr:cNvPr id="6" name="AutoShape 58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" cy="7620"/>
    <xdr:sp macro="" textlink="">
      <xdr:nvSpPr>
        <xdr:cNvPr id="7" name="AutoShape 54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819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" cy="7620"/>
    <xdr:sp macro="" textlink="">
      <xdr:nvSpPr>
        <xdr:cNvPr id="8" name="AutoShape 55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819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" cy="7620"/>
    <xdr:sp macro="" textlink="">
      <xdr:nvSpPr>
        <xdr:cNvPr id="9" name="AutoShape 56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819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" cy="7620"/>
    <xdr:sp macro="" textlink="">
      <xdr:nvSpPr>
        <xdr:cNvPr id="10" name="AutoShape 57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819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7620" cy="7620"/>
    <xdr:sp macro="" textlink="">
      <xdr:nvSpPr>
        <xdr:cNvPr id="11" name="AutoShape 58" descr="https://mail.google.com/mail/u/1/?ui=2&amp;ik=44337f7865&amp;view=att&amp;th=130fb74c7ad440a5&amp;attid=0.2&amp;disp=emb&amp;zw"/>
        <xdr:cNvSpPr>
          <a:spLocks noChangeAspect="1" noChangeArrowheads="1"/>
        </xdr:cNvSpPr>
      </xdr:nvSpPr>
      <xdr:spPr bwMode="auto">
        <a:xfrm>
          <a:off x="0" y="819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I27" sqref="I27"/>
    </sheetView>
  </sheetViews>
  <sheetFormatPr defaultColWidth="8.85546875" defaultRowHeight="15"/>
  <cols>
    <col min="1" max="1" width="28.140625" style="11" customWidth="1"/>
    <col min="2" max="2" width="23.28515625" style="1" customWidth="1"/>
    <col min="3" max="3" width="10.5703125" style="12" customWidth="1"/>
    <col min="4" max="4" width="8.7109375" style="12" customWidth="1"/>
    <col min="5" max="5" width="10.42578125" style="12" customWidth="1"/>
    <col min="6" max="6" width="8.7109375" style="1" customWidth="1"/>
    <col min="7" max="7" width="8.85546875" style="1"/>
    <col min="8" max="8" width="16.5703125" style="1" customWidth="1"/>
    <col min="9" max="112" width="9.140625" style="1" customWidth="1"/>
    <col min="113" max="16384" width="8.85546875" style="1"/>
  </cols>
  <sheetData>
    <row r="1" spans="1:14" ht="18.75">
      <c r="A1" s="29" t="s">
        <v>70</v>
      </c>
      <c r="B1" s="30"/>
      <c r="C1" s="31"/>
      <c r="D1" s="32"/>
      <c r="E1" s="31"/>
      <c r="F1" s="32"/>
    </row>
    <row r="2" spans="1:14">
      <c r="A2" s="10"/>
      <c r="B2" s="26" t="s">
        <v>67</v>
      </c>
      <c r="C2" s="7" t="s">
        <v>68</v>
      </c>
      <c r="D2" s="5"/>
      <c r="E2" s="7" t="s">
        <v>69</v>
      </c>
      <c r="F2" s="5"/>
    </row>
    <row r="3" spans="1:14">
      <c r="A3" s="10"/>
      <c r="B3" s="26" t="s">
        <v>0</v>
      </c>
      <c r="C3" s="7">
        <v>11.6</v>
      </c>
      <c r="D3" s="27"/>
      <c r="E3" s="7">
        <v>0.73</v>
      </c>
      <c r="F3" s="27"/>
    </row>
    <row r="4" spans="1:14">
      <c r="A4" s="10"/>
      <c r="B4" s="26" t="s">
        <v>1</v>
      </c>
      <c r="C4" s="28">
        <f>SUM(C6:C36)</f>
        <v>8.6370199999999979</v>
      </c>
      <c r="D4" s="28"/>
      <c r="E4" s="28">
        <f>SUM(E6:E36)</f>
        <v>13.65</v>
      </c>
      <c r="F4" s="28"/>
    </row>
    <row r="5" spans="1:14" ht="26.25">
      <c r="A5" s="13" t="s">
        <v>2</v>
      </c>
      <c r="B5" s="13" t="s">
        <v>3</v>
      </c>
      <c r="C5" s="14" t="s">
        <v>31</v>
      </c>
      <c r="D5" s="14" t="s">
        <v>27</v>
      </c>
      <c r="E5" s="14" t="s">
        <v>31</v>
      </c>
      <c r="F5" s="14" t="s">
        <v>27</v>
      </c>
      <c r="J5" s="2"/>
      <c r="K5" s="2"/>
      <c r="L5" s="2"/>
      <c r="M5" s="2"/>
      <c r="N5" s="2"/>
    </row>
    <row r="6" spans="1:14">
      <c r="A6" s="15" t="s">
        <v>38</v>
      </c>
      <c r="B6" s="8" t="s">
        <v>4</v>
      </c>
      <c r="C6" s="4">
        <v>0.05</v>
      </c>
      <c r="D6" s="3">
        <f t="shared" ref="D6:D35" si="0">C$3*C6</f>
        <v>0.57999999999999996</v>
      </c>
      <c r="E6" s="4">
        <v>0.5</v>
      </c>
      <c r="F6" s="3">
        <f t="shared" ref="F6:F35" si="1">E$3*E6</f>
        <v>0.36499999999999999</v>
      </c>
    </row>
    <row r="7" spans="1:14">
      <c r="A7" s="15" t="s">
        <v>39</v>
      </c>
      <c r="B7" s="8" t="s">
        <v>5</v>
      </c>
      <c r="C7" s="4"/>
      <c r="D7" s="3">
        <f t="shared" si="0"/>
        <v>0</v>
      </c>
      <c r="E7" s="4">
        <v>1</v>
      </c>
      <c r="F7" s="3">
        <f t="shared" si="1"/>
        <v>0.73</v>
      </c>
      <c r="J7" s="2"/>
      <c r="K7" s="2"/>
      <c r="L7" s="2"/>
      <c r="M7" s="2"/>
      <c r="N7" s="2"/>
    </row>
    <row r="8" spans="1:14">
      <c r="A8" s="16" t="s">
        <v>40</v>
      </c>
      <c r="B8" s="17" t="s">
        <v>6</v>
      </c>
      <c r="C8" s="4">
        <v>8.6199999999999992E-3</v>
      </c>
      <c r="D8" s="3">
        <f t="shared" si="0"/>
        <v>9.9991999999999984E-2</v>
      </c>
      <c r="E8" s="4"/>
      <c r="F8" s="3">
        <f t="shared" si="1"/>
        <v>0</v>
      </c>
    </row>
    <row r="9" spans="1:14">
      <c r="A9" s="15" t="s">
        <v>41</v>
      </c>
      <c r="B9" s="8" t="s">
        <v>7</v>
      </c>
      <c r="C9" s="4"/>
      <c r="D9" s="3">
        <f t="shared" si="0"/>
        <v>0</v>
      </c>
      <c r="E9" s="4">
        <v>1.4</v>
      </c>
      <c r="F9" s="3">
        <f t="shared" si="1"/>
        <v>1.022</v>
      </c>
      <c r="J9" s="2"/>
      <c r="K9" s="2"/>
      <c r="L9" s="2"/>
      <c r="M9" s="2"/>
      <c r="N9" s="2"/>
    </row>
    <row r="10" spans="1:14">
      <c r="A10" s="15" t="s">
        <v>42</v>
      </c>
      <c r="B10" s="8" t="s">
        <v>8</v>
      </c>
      <c r="C10" s="4"/>
      <c r="D10" s="3">
        <f t="shared" si="0"/>
        <v>0</v>
      </c>
      <c r="E10" s="4">
        <v>1</v>
      </c>
      <c r="F10" s="3">
        <f t="shared" si="1"/>
        <v>0.73</v>
      </c>
    </row>
    <row r="11" spans="1:14">
      <c r="A11" s="15" t="s">
        <v>43</v>
      </c>
      <c r="B11" s="8" t="s">
        <v>33</v>
      </c>
      <c r="C11" s="4">
        <v>0.5</v>
      </c>
      <c r="D11" s="3">
        <f t="shared" si="0"/>
        <v>5.8</v>
      </c>
      <c r="E11" s="4"/>
      <c r="F11" s="3">
        <f t="shared" si="1"/>
        <v>0</v>
      </c>
    </row>
    <row r="12" spans="1:14">
      <c r="A12" s="15" t="s">
        <v>44</v>
      </c>
      <c r="B12" s="8" t="s">
        <v>32</v>
      </c>
      <c r="C12" s="4">
        <v>0.3</v>
      </c>
      <c r="D12" s="3">
        <f t="shared" si="0"/>
        <v>3.48</v>
      </c>
      <c r="E12" s="4"/>
      <c r="F12" s="3">
        <f t="shared" si="1"/>
        <v>0</v>
      </c>
    </row>
    <row r="13" spans="1:14">
      <c r="A13" s="15" t="s">
        <v>45</v>
      </c>
      <c r="B13" s="8" t="s">
        <v>9</v>
      </c>
      <c r="C13" s="4"/>
      <c r="D13" s="3">
        <f t="shared" si="0"/>
        <v>0</v>
      </c>
      <c r="E13" s="6">
        <v>0.25</v>
      </c>
      <c r="F13" s="3">
        <f t="shared" si="1"/>
        <v>0.1825</v>
      </c>
    </row>
    <row r="14" spans="1:14">
      <c r="A14" s="15" t="s">
        <v>46</v>
      </c>
      <c r="B14" s="8" t="s">
        <v>10</v>
      </c>
      <c r="C14" s="4"/>
      <c r="D14" s="3">
        <f t="shared" si="0"/>
        <v>0</v>
      </c>
      <c r="E14" s="6">
        <v>0.25</v>
      </c>
      <c r="F14" s="3">
        <f t="shared" si="1"/>
        <v>0.1825</v>
      </c>
    </row>
    <row r="15" spans="1:14">
      <c r="A15" s="18" t="s">
        <v>28</v>
      </c>
      <c r="B15" s="19" t="s">
        <v>29</v>
      </c>
      <c r="C15" s="4"/>
      <c r="D15" s="3">
        <f t="shared" si="0"/>
        <v>0</v>
      </c>
      <c r="E15" s="6">
        <v>0.25</v>
      </c>
      <c r="F15" s="3">
        <f t="shared" si="1"/>
        <v>0.1825</v>
      </c>
    </row>
    <row r="16" spans="1:14">
      <c r="A16" s="15" t="s">
        <v>47</v>
      </c>
      <c r="B16" s="8" t="s">
        <v>11</v>
      </c>
      <c r="C16" s="4">
        <v>0.2</v>
      </c>
      <c r="D16" s="3">
        <f t="shared" si="0"/>
        <v>2.3199999999999998</v>
      </c>
      <c r="E16" s="6"/>
      <c r="F16" s="3">
        <f t="shared" si="1"/>
        <v>0</v>
      </c>
    </row>
    <row r="17" spans="1:6">
      <c r="A17" s="20" t="s">
        <v>48</v>
      </c>
      <c r="B17" s="21" t="s">
        <v>12</v>
      </c>
      <c r="C17" s="4"/>
      <c r="D17" s="3">
        <f t="shared" si="0"/>
        <v>0</v>
      </c>
      <c r="E17" s="6">
        <v>6</v>
      </c>
      <c r="F17" s="3">
        <f t="shared" si="1"/>
        <v>4.38</v>
      </c>
    </row>
    <row r="18" spans="1:6">
      <c r="A18" s="15" t="s">
        <v>49</v>
      </c>
      <c r="B18" s="8" t="s">
        <v>13</v>
      </c>
      <c r="C18" s="4">
        <v>0.36</v>
      </c>
      <c r="D18" s="3">
        <f t="shared" si="0"/>
        <v>4.1760000000000002</v>
      </c>
      <c r="E18" s="6"/>
      <c r="F18" s="3">
        <f t="shared" si="1"/>
        <v>0</v>
      </c>
    </row>
    <row r="19" spans="1:6">
      <c r="A19" s="15" t="s">
        <v>50</v>
      </c>
      <c r="B19" s="8" t="s">
        <v>35</v>
      </c>
      <c r="C19" s="4">
        <v>0.59550000000000003</v>
      </c>
      <c r="D19" s="3">
        <f t="shared" si="0"/>
        <v>6.9077999999999999</v>
      </c>
      <c r="E19" s="6"/>
      <c r="F19" s="3">
        <f t="shared" si="1"/>
        <v>0</v>
      </c>
    </row>
    <row r="20" spans="1:6">
      <c r="A20" s="15" t="s">
        <v>51</v>
      </c>
      <c r="B20" s="8" t="s">
        <v>14</v>
      </c>
      <c r="C20" s="4">
        <v>0.2</v>
      </c>
      <c r="D20" s="3">
        <f t="shared" si="0"/>
        <v>2.3199999999999998</v>
      </c>
      <c r="E20" s="6"/>
      <c r="F20" s="3">
        <f t="shared" si="1"/>
        <v>0</v>
      </c>
    </row>
    <row r="21" spans="1:6">
      <c r="A21" s="15" t="s">
        <v>52</v>
      </c>
      <c r="B21" s="8" t="s">
        <v>15</v>
      </c>
      <c r="C21" s="4"/>
      <c r="D21" s="3">
        <f t="shared" si="0"/>
        <v>0</v>
      </c>
      <c r="E21" s="6">
        <v>3</v>
      </c>
      <c r="F21" s="3">
        <f t="shared" si="1"/>
        <v>2.19</v>
      </c>
    </row>
    <row r="22" spans="1:6">
      <c r="A22" s="15" t="s">
        <v>53</v>
      </c>
      <c r="B22" s="8" t="s">
        <v>16</v>
      </c>
      <c r="C22" s="4">
        <v>0.3</v>
      </c>
      <c r="D22" s="3">
        <f t="shared" si="0"/>
        <v>3.48</v>
      </c>
      <c r="E22" s="6"/>
      <c r="F22" s="3">
        <f t="shared" si="1"/>
        <v>0</v>
      </c>
    </row>
    <row r="23" spans="1:6">
      <c r="A23" s="15" t="s">
        <v>54</v>
      </c>
      <c r="B23" s="8" t="s">
        <v>17</v>
      </c>
      <c r="C23" s="4">
        <v>1.4525999999999999</v>
      </c>
      <c r="D23" s="3">
        <f t="shared" si="0"/>
        <v>16.850159999999999</v>
      </c>
      <c r="E23" s="6"/>
      <c r="F23" s="3">
        <f t="shared" si="1"/>
        <v>0</v>
      </c>
    </row>
    <row r="24" spans="1:6">
      <c r="A24" s="15" t="s">
        <v>55</v>
      </c>
      <c r="B24" s="8" t="s">
        <v>18</v>
      </c>
      <c r="C24" s="4">
        <v>0.1</v>
      </c>
      <c r="D24" s="3">
        <f t="shared" si="0"/>
        <v>1.1599999999999999</v>
      </c>
      <c r="E24" s="6"/>
      <c r="F24" s="3">
        <f t="shared" si="1"/>
        <v>0</v>
      </c>
    </row>
    <row r="25" spans="1:6">
      <c r="A25" s="15" t="s">
        <v>56</v>
      </c>
      <c r="B25" s="8" t="s">
        <v>19</v>
      </c>
      <c r="C25" s="4">
        <v>0.31719999999999998</v>
      </c>
      <c r="D25" s="3">
        <f t="shared" si="0"/>
        <v>3.6795199999999997</v>
      </c>
      <c r="E25" s="6"/>
      <c r="F25" s="3">
        <f t="shared" si="1"/>
        <v>0</v>
      </c>
    </row>
    <row r="26" spans="1:6">
      <c r="A26" s="15" t="s">
        <v>57</v>
      </c>
      <c r="B26" s="8" t="s">
        <v>20</v>
      </c>
      <c r="C26" s="4">
        <v>0.1</v>
      </c>
      <c r="D26" s="3">
        <f t="shared" si="0"/>
        <v>1.1599999999999999</v>
      </c>
      <c r="E26" s="6"/>
      <c r="F26" s="3">
        <f t="shared" si="1"/>
        <v>0</v>
      </c>
    </row>
    <row r="27" spans="1:6">
      <c r="A27" s="15" t="s">
        <v>58</v>
      </c>
      <c r="B27" s="8" t="s">
        <v>34</v>
      </c>
      <c r="C27" s="4">
        <v>0.3</v>
      </c>
      <c r="D27" s="3">
        <f t="shared" si="0"/>
        <v>3.48</v>
      </c>
      <c r="E27" s="6"/>
      <c r="F27" s="3">
        <f t="shared" si="1"/>
        <v>0</v>
      </c>
    </row>
    <row r="28" spans="1:6">
      <c r="A28" s="15" t="s">
        <v>59</v>
      </c>
      <c r="B28" s="8" t="s">
        <v>21</v>
      </c>
      <c r="C28" s="4">
        <v>0.4</v>
      </c>
      <c r="D28" s="3">
        <f t="shared" si="0"/>
        <v>4.6399999999999997</v>
      </c>
      <c r="E28" s="6"/>
      <c r="F28" s="3">
        <f t="shared" si="1"/>
        <v>0</v>
      </c>
    </row>
    <row r="29" spans="1:6">
      <c r="A29" s="9" t="s">
        <v>60</v>
      </c>
      <c r="B29" s="8" t="s">
        <v>22</v>
      </c>
      <c r="C29" s="4">
        <v>0.25</v>
      </c>
      <c r="D29" s="3">
        <f t="shared" si="0"/>
        <v>2.9</v>
      </c>
      <c r="E29" s="6"/>
      <c r="F29" s="3">
        <f t="shared" si="1"/>
        <v>0</v>
      </c>
    </row>
    <row r="30" spans="1:6">
      <c r="A30" s="9" t="s">
        <v>61</v>
      </c>
      <c r="B30" s="22" t="s">
        <v>37</v>
      </c>
      <c r="C30" s="4">
        <v>0.3</v>
      </c>
      <c r="D30" s="3">
        <f t="shared" si="0"/>
        <v>3.48</v>
      </c>
      <c r="E30" s="6"/>
      <c r="F30" s="3">
        <f t="shared" si="1"/>
        <v>0</v>
      </c>
    </row>
    <row r="31" spans="1:6">
      <c r="A31" s="20" t="s">
        <v>62</v>
      </c>
      <c r="B31" s="21" t="s">
        <v>23</v>
      </c>
      <c r="C31" s="4">
        <v>0.1</v>
      </c>
      <c r="D31" s="3">
        <f t="shared" si="0"/>
        <v>1.1599999999999999</v>
      </c>
      <c r="E31" s="6"/>
      <c r="F31" s="3">
        <f t="shared" si="1"/>
        <v>0</v>
      </c>
    </row>
    <row r="32" spans="1:6">
      <c r="A32" s="15" t="s">
        <v>63</v>
      </c>
      <c r="B32" s="8" t="s">
        <v>24</v>
      </c>
      <c r="C32" s="4">
        <v>0.1</v>
      </c>
      <c r="D32" s="3">
        <f t="shared" si="0"/>
        <v>1.1599999999999999</v>
      </c>
      <c r="E32" s="6"/>
      <c r="F32" s="3">
        <f t="shared" si="1"/>
        <v>0</v>
      </c>
    </row>
    <row r="33" spans="1:6">
      <c r="A33" s="15" t="s">
        <v>64</v>
      </c>
      <c r="B33" s="8" t="s">
        <v>30</v>
      </c>
      <c r="C33" s="4">
        <v>2.0030999999999999</v>
      </c>
      <c r="D33" s="3">
        <f t="shared" si="0"/>
        <v>23.235959999999999</v>
      </c>
      <c r="E33" s="6"/>
      <c r="F33" s="3">
        <f t="shared" si="1"/>
        <v>0</v>
      </c>
    </row>
    <row r="34" spans="1:6">
      <c r="A34" s="15" t="s">
        <v>65</v>
      </c>
      <c r="B34" s="8" t="s">
        <v>25</v>
      </c>
      <c r="C34" s="4">
        <v>0.3</v>
      </c>
      <c r="D34" s="3">
        <f t="shared" si="0"/>
        <v>3.48</v>
      </c>
      <c r="E34" s="6"/>
      <c r="F34" s="3">
        <f t="shared" si="1"/>
        <v>0</v>
      </c>
    </row>
    <row r="35" spans="1:6">
      <c r="A35" s="20" t="s">
        <v>66</v>
      </c>
      <c r="B35" s="21" t="s">
        <v>26</v>
      </c>
      <c r="C35" s="4">
        <v>0.4</v>
      </c>
      <c r="D35" s="3">
        <f t="shared" si="0"/>
        <v>4.6399999999999997</v>
      </c>
      <c r="E35" s="6"/>
      <c r="F35" s="3">
        <f t="shared" si="1"/>
        <v>0</v>
      </c>
    </row>
    <row r="36" spans="1:6">
      <c r="A36" s="23"/>
      <c r="B36" s="23"/>
      <c r="C36" s="24" t="s">
        <v>36</v>
      </c>
      <c r="D36" s="25">
        <f>SUM(D6:D35)</f>
        <v>100.18943199999998</v>
      </c>
      <c r="E36" s="23"/>
      <c r="F36" s="25">
        <f>SUM(F6:F35)</f>
        <v>9.9644999999999992</v>
      </c>
    </row>
    <row r="37" spans="1:6">
      <c r="A37" s="1"/>
      <c r="C37" s="1"/>
      <c r="D37" s="1"/>
      <c r="E37" s="1"/>
    </row>
    <row r="38" spans="1:6">
      <c r="A38" s="1"/>
      <c r="C38" s="1"/>
      <c r="D38" s="1"/>
      <c r="E38" s="1"/>
    </row>
  </sheetData>
  <mergeCells count="3">
    <mergeCell ref="A1:B1"/>
    <mergeCell ref="C1:D1"/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Deer Creek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henryb</cp:lastModifiedBy>
  <cp:lastPrinted>2013-08-12T21:23:36Z</cp:lastPrinted>
  <dcterms:created xsi:type="dcterms:W3CDTF">2012-07-19T20:17:59Z</dcterms:created>
  <dcterms:modified xsi:type="dcterms:W3CDTF">2014-10-21T15:26:41Z</dcterms:modified>
</cp:coreProperties>
</file>